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a Elena Garcia\Desktop\3er tri cta2022\"/>
    </mc:Choice>
  </mc:AlternateContent>
  <xr:revisionPtr revIDLastSave="0" documentId="8_{E7DAE1D1-E0FB-4372-9026-AE4A0A3DC143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2" state="hidden" r:id="rId1"/>
    <sheet name="F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E69" i="1" s="1"/>
  <c r="E60" i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D34" i="1"/>
  <c r="D41" i="1" s="1"/>
  <c r="C34" i="1"/>
  <c r="E26" i="1"/>
  <c r="D26" i="1"/>
  <c r="C26" i="1"/>
  <c r="E16" i="1"/>
  <c r="D16" i="1"/>
  <c r="E12" i="1"/>
  <c r="D12" i="1"/>
  <c r="C12" i="1"/>
  <c r="E7" i="1"/>
  <c r="D7" i="1"/>
  <c r="C7" i="1"/>
  <c r="C20" i="1" s="1"/>
  <c r="D20" i="1" l="1"/>
  <c r="D21" i="1" s="1"/>
  <c r="D22" i="1" s="1"/>
  <c r="D30" i="1" s="1"/>
  <c r="E41" i="1"/>
  <c r="E20" i="1"/>
  <c r="E21" i="1" s="1"/>
  <c r="E22" i="1" s="1"/>
  <c r="E30" i="1" s="1"/>
  <c r="C41" i="1"/>
  <c r="C21" i="1" s="1"/>
  <c r="C22" i="1" s="1"/>
  <c r="C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<sst xmlns="http://schemas.openxmlformats.org/spreadsheetml/2006/main" count="62" uniqueCount="43">
  <si>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</si>
  <si>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</si>
  <si>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</si>
  <si>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</si>
  <si>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</si>
  <si>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</si>
  <si>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</si>
  <si>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</si>
  <si>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</si>
  <si>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</si>
  <si>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</si>
  <si>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</si>
  <si>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</si>
  <si>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</si>
  <si>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</si>
  <si>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</si>
  <si>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</si>
  <si>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</si>
  <si>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</si>
  <si>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</si>
  <si>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</si>
  <si>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</si>
  <si>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</si>
  <si>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</si>
  <si>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</si>
  <si>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</si>
  <si>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</si>
  <si>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</si>
  <si>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</si>
  <si>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</si>
  <si>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</si>
  <si>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</si>
  <si>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</si>
  <si>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</si>
  <si>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</si>
  <si>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</si>
  <si>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</si>
  <si>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</si>
  <si>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</si>
  <si>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</si>
  <si>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</si>
  <si>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</si>
  <si>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UNIVERSIDAD POLITECNICA DE JUVENTINO ROSAS
Balance Presupuestario - LDF
al 30 de Septiembre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</si>
</sst>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0"/>
  <sheetViews>
    <sheetView showGridLines="0" tabSelected="1" workbookViewId="0">
      <selection activeCell="H25" sqref="H25"/>
    </sheetView>
  </sheetViews>
  <sheetFormatPr baseColWidth="10" defaultColWidth="12" defaultRowHeight="10.199999999999999" x14ac:dyDescent="0.2"/>
  <cols>
    <col min="1" max="1" width="1" style="1" customWidth="1"/>
    <col min="2" max="2" width="90.77734375" style="1" customWidth="1"/>
    <col min="3" max="5" width="16.7773437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0.399999999999999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69294042.900000006</v>
      </c>
      <c r="D7" s="8">
        <f t="shared" ref="D7:E7" si="0">SUM(D8:D10)</f>
        <v>66368194.810000002</v>
      </c>
      <c r="E7" s="8">
        <f t="shared" si="0"/>
        <v>66368194.810000002</v>
      </c>
    </row>
    <row r="8" spans="1:6" x14ac:dyDescent="0.2">
      <c r="A8" s="6"/>
      <c r="B8" s="9" t="s">
        <v>5</v>
      </c>
      <c r="C8" s="10">
        <v>54361245.899999999</v>
      </c>
      <c r="D8" s="10">
        <v>52991730.149999999</v>
      </c>
      <c r="E8" s="10">
        <v>52991730.149999999</v>
      </c>
    </row>
    <row r="9" spans="1:6" x14ac:dyDescent="0.2">
      <c r="A9" s="6"/>
      <c r="B9" s="9" t="s">
        <v>6</v>
      </c>
      <c r="C9" s="10">
        <v>14932797</v>
      </c>
      <c r="D9" s="10">
        <v>13376464.66</v>
      </c>
      <c r="E9" s="10">
        <v>13376464.66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3.2" x14ac:dyDescent="0.25">
      <c r="A12" s="6"/>
      <c r="B12" s="7" t="s">
        <v>8</v>
      </c>
      <c r="C12" s="8">
        <f>SUM(C13:C14)</f>
        <v>69294042.900000006</v>
      </c>
      <c r="D12" s="8">
        <f t="shared" ref="D12:E12" si="1">SUM(D13:D14)</f>
        <v>47736593.969999999</v>
      </c>
      <c r="E12" s="8">
        <f t="shared" si="1"/>
        <v>47736593.969999999</v>
      </c>
      <c r="F12" s="24"/>
    </row>
    <row r="13" spans="1:6" x14ac:dyDescent="0.2">
      <c r="A13" s="6"/>
      <c r="B13" s="9" t="s">
        <v>9</v>
      </c>
      <c r="C13" s="10">
        <v>54361245.899999999</v>
      </c>
      <c r="D13" s="10">
        <v>37871397.75</v>
      </c>
      <c r="E13" s="10">
        <v>37871397.75</v>
      </c>
    </row>
    <row r="14" spans="1:6" x14ac:dyDescent="0.2">
      <c r="A14" s="6"/>
      <c r="B14" s="9" t="s">
        <v>10</v>
      </c>
      <c r="C14" s="10">
        <v>14932797</v>
      </c>
      <c r="D14" s="10">
        <v>9865196.2200000007</v>
      </c>
      <c r="E14" s="10">
        <v>9865196.2200000007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3.2" x14ac:dyDescent="0.25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24"/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>
        <v>0</v>
      </c>
      <c r="E18" s="10">
        <v>0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18631600.840000004</v>
      </c>
      <c r="E20" s="8">
        <f>E7-E12+E16</f>
        <v>18631600.840000004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18631600.840000004</v>
      </c>
      <c r="E21" s="8">
        <f t="shared" si="2"/>
        <v>18631600.840000004</v>
      </c>
    </row>
    <row r="22" spans="1:5" x14ac:dyDescent="0.2">
      <c r="A22" s="6"/>
      <c r="B22" s="7" t="s">
        <v>16</v>
      </c>
      <c r="C22" s="8">
        <f>C21</f>
        <v>0</v>
      </c>
      <c r="D22" s="8">
        <f>D21-D16</f>
        <v>18631600.840000004</v>
      </c>
      <c r="E22" s="8">
        <f>E21-E16</f>
        <v>18631600.840000004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18631600.840000004</v>
      </c>
      <c r="E30" s="8">
        <f t="shared" si="4"/>
        <v>18631600.840000004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0.399999999999999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0.399999999999999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54361245.899999999</v>
      </c>
      <c r="D45" s="10">
        <v>52991730.149999999</v>
      </c>
      <c r="E45" s="10">
        <v>52991730.149999999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54361245.899999999</v>
      </c>
      <c r="D50" s="10">
        <v>37871397.75</v>
      </c>
      <c r="E50" s="10">
        <v>37871397.75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15120332.399999999</v>
      </c>
      <c r="E54" s="8">
        <f t="shared" si="9"/>
        <v>15120332.399999999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15120332.399999999</v>
      </c>
      <c r="E55" s="8">
        <f t="shared" si="10"/>
        <v>15120332.399999999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0.399999999999999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14932797</v>
      </c>
      <c r="D59" s="10">
        <v>13376464.66</v>
      </c>
      <c r="E59" s="10">
        <v>13376464.66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14932797</v>
      </c>
      <c r="D64" s="10">
        <v>9865196.2200000007</v>
      </c>
      <c r="E64" s="10">
        <v>9865196.2200000007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0</v>
      </c>
      <c r="E66" s="10">
        <v>0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3511268.4399999995</v>
      </c>
      <c r="E68" s="8">
        <f>E59+E60-E64-E66</f>
        <v>3511268.4399999995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3511268.4399999995</v>
      </c>
      <c r="E69" s="8">
        <f t="shared" si="12"/>
        <v>3511268.4399999995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dcterms:created xsi:type="dcterms:W3CDTF">2017-01-11T17:21:42Z</dcterms:created>
  <dcterms:modified xsi:type="dcterms:W3CDTF">2022-10-26T19:10:16Z</dcterms:modified>
</cp:coreProperties>
</file>